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<sst xmlns="http://schemas.openxmlformats.org/spreadsheetml/2006/main" count="122" uniqueCount="89">
  <si>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</si>
  <si>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</si>
  <si>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</si>
  <si>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</si>
  <si>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</si>
  <si>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</si>
  <si>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</si>
  <si>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</si>
  <si>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</si>
  <si>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</si>
  <si>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</si>
  <si>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</si>
  <si>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</si>
  <si>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</si>
  <si>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</si>
  <si>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</si>
  <si>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</si>
  <si>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</si>
  <si>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</si>
  <si>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</si>
  <si>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</si>
  <si>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</si>
  <si>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</si>
  <si>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</si>
  <si>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</si>
  <si>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</si>
  <si>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</si>
  <si>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</si>
  <si>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</si>
  <si>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</si>
  <si>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</si>
  <si>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</si>
  <si>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</si>
  <si>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</si>
  <si>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</si>
  <si>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</si>
  <si>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</si>
  <si>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</si>
  <si>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</si>
  <si>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</si>
  <si>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</si>
  <si>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</si>
  <si>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</si>
  <si>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</si>
  <si>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</si>
  <si>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</si>
  <si>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</si>
  <si>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</si>
  <si>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</si>
  <si>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</si>
  <si>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</si>
  <si>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</si>
  <si>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</si>
  <si>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</si>
  <si>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</si>
  <si>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</si>
  <si>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</si>
  <si>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</si>
  <si>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</si>
  <si>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</si>
  <si>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</si>
  <si>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11.ООО "Авангард"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</si>
  <si>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</si>
  <si>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</si>
  <si>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</si>
  <si>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</si>
  <si>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</si>
  <si>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</si>
  <si>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</si>
  <si>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</si>
  <si>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</si>
  <si>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</si>
  <si>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</si>
  <si>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</si>
  <si>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</si>
  <si>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</si>
  <si>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</si>
  <si>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</si>
  <si>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</si>
  <si>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</si>
  <si>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</si>
  <si>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</si>
  <si>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</si>
  <si>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</si>
  <si>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</si>
  <si>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</si>
  <si>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</si>
  <si>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</si>
  <si>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Информация о сельскохозяйственных работах по состоянию на 09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</si>
</sst>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J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6" sqref="AB6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1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8" ht="18">
      <c r="A2" s="11" t="s">
        <v>1</v>
      </c>
      <c r="B2" s="10" t="s">
        <v>14</v>
      </c>
      <c r="C2" s="9" t="s">
        <v>35</v>
      </c>
      <c r="D2" s="9" t="s">
        <v>11</v>
      </c>
      <c r="E2" s="48" t="s">
        <v>40</v>
      </c>
      <c r="F2" s="49"/>
      <c r="G2" s="49"/>
      <c r="H2" s="49"/>
      <c r="I2" s="49"/>
      <c r="J2" s="50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16</v>
      </c>
      <c r="R2" s="9" t="s">
        <v>11</v>
      </c>
      <c r="S2" s="10" t="s">
        <v>50</v>
      </c>
      <c r="T2" s="9" t="s">
        <v>45</v>
      </c>
      <c r="U2" s="43" t="s">
        <v>78</v>
      </c>
      <c r="V2" s="35" t="s">
        <v>75</v>
      </c>
      <c r="W2" s="53" t="s">
        <v>87</v>
      </c>
      <c r="X2" s="54"/>
      <c r="Y2" s="55"/>
      <c r="Z2" s="10" t="s">
        <v>47</v>
      </c>
      <c r="AA2" s="10" t="s">
        <v>47</v>
      </c>
      <c r="AB2" s="10" t="s">
        <v>55</v>
      </c>
    </row>
    <row r="3" spans="1:28" ht="16.5" customHeight="1">
      <c r="A3" s="19"/>
      <c r="B3" s="14" t="s">
        <v>6</v>
      </c>
      <c r="C3" s="13" t="s">
        <v>38</v>
      </c>
      <c r="D3" s="13" t="s">
        <v>12</v>
      </c>
      <c r="E3" s="13" t="s">
        <v>42</v>
      </c>
      <c r="F3" s="13" t="s">
        <v>43</v>
      </c>
      <c r="G3" s="13" t="s">
        <v>44</v>
      </c>
      <c r="H3" s="13" t="s">
        <v>46</v>
      </c>
      <c r="I3" s="13" t="s">
        <v>53</v>
      </c>
      <c r="J3" s="13" t="s">
        <v>69</v>
      </c>
      <c r="K3" s="14" t="s">
        <v>72</v>
      </c>
      <c r="L3" s="37" t="s">
        <v>57</v>
      </c>
      <c r="M3" s="13" t="s">
        <v>39</v>
      </c>
      <c r="N3" s="13" t="s">
        <v>54</v>
      </c>
      <c r="O3" s="13" t="s">
        <v>70</v>
      </c>
      <c r="P3" s="13" t="s">
        <v>13</v>
      </c>
      <c r="Q3" s="13" t="s">
        <v>17</v>
      </c>
      <c r="R3" s="13" t="s">
        <v>82</v>
      </c>
      <c r="S3" s="14" t="s">
        <v>51</v>
      </c>
      <c r="T3" s="13" t="s">
        <v>15</v>
      </c>
      <c r="U3" s="44" t="s">
        <v>79</v>
      </c>
      <c r="V3" s="37" t="s">
        <v>76</v>
      </c>
      <c r="W3" s="40" t="s">
        <v>83</v>
      </c>
      <c r="X3" s="13" t="s">
        <v>84</v>
      </c>
      <c r="Y3" s="14" t="s">
        <v>86</v>
      </c>
      <c r="Z3" s="14" t="s">
        <v>48</v>
      </c>
      <c r="AA3" s="14" t="s">
        <v>49</v>
      </c>
      <c r="AB3" s="14" t="s">
        <v>56</v>
      </c>
    </row>
    <row r="4" spans="1:28" ht="18">
      <c r="A4" s="19" t="s">
        <v>0</v>
      </c>
      <c r="B4" s="16" t="s">
        <v>7</v>
      </c>
      <c r="C4" s="12" t="s">
        <v>5</v>
      </c>
      <c r="D4" s="24" t="s">
        <v>41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73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15" t="s">
        <v>18</v>
      </c>
      <c r="R4" s="15" t="s">
        <v>5</v>
      </c>
      <c r="S4" s="40" t="s">
        <v>52</v>
      </c>
      <c r="T4" s="24" t="s">
        <v>5</v>
      </c>
      <c r="U4" s="40" t="s">
        <v>80</v>
      </c>
      <c r="V4" s="41" t="s">
        <v>77</v>
      </c>
      <c r="W4" s="40" t="s">
        <v>85</v>
      </c>
      <c r="X4" s="12" t="s">
        <v>85</v>
      </c>
      <c r="Y4" s="16" t="s">
        <v>85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5" t="s">
        <v>5</v>
      </c>
      <c r="T5" s="17"/>
      <c r="U5" s="45" t="s">
        <v>81</v>
      </c>
      <c r="V5" s="46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19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7"/>
      <c r="V6" s="42"/>
      <c r="W6" s="25"/>
      <c r="X6" s="25"/>
      <c r="Y6" s="25"/>
      <c r="Z6" s="33">
        <v>724</v>
      </c>
      <c r="AA6" s="33">
        <v>724</v>
      </c>
      <c r="AB6" s="30"/>
    </row>
    <row r="7" spans="1:28" ht="30" customHeight="1">
      <c r="A7" s="21" t="s">
        <v>20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500</v>
      </c>
      <c r="AA7" s="30"/>
      <c r="AB7" s="30"/>
    </row>
    <row r="8" spans="1:28" ht="30" customHeight="1">
      <c r="A8" s="22" t="s">
        <v>21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130</v>
      </c>
      <c r="AA8" s="30"/>
      <c r="AB8" s="30"/>
    </row>
    <row r="9" spans="1:28" ht="30" customHeight="1">
      <c r="A9" s="21" t="s">
        <v>22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0"/>
      <c r="AA9" s="30"/>
      <c r="AB9" s="30"/>
    </row>
    <row r="10" spans="1:28" ht="30" customHeight="1">
      <c r="A10" s="21" t="s">
        <v>23</v>
      </c>
      <c r="B10" s="6">
        <v>1350</v>
      </c>
      <c r="C10" s="6">
        <v>200</v>
      </c>
      <c r="D10" s="27">
        <f t="shared" si="0"/>
        <v>1350</v>
      </c>
      <c r="E10" s="25">
        <v>600</v>
      </c>
      <c r="F10" s="25">
        <v>600</v>
      </c>
      <c r="G10" s="25">
        <v>50</v>
      </c>
      <c r="H10" s="25"/>
      <c r="I10" s="25"/>
      <c r="J10" s="25">
        <v>100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75</v>
      </c>
      <c r="W10" s="25"/>
      <c r="X10" s="25"/>
      <c r="Y10" s="25"/>
      <c r="Z10" s="33">
        <v>300</v>
      </c>
      <c r="AA10" s="33">
        <v>300</v>
      </c>
      <c r="AB10" s="30"/>
    </row>
    <row r="11" spans="1:28" ht="30" customHeight="1">
      <c r="A11" s="21" t="s">
        <v>36</v>
      </c>
      <c r="B11" s="6">
        <v>350</v>
      </c>
      <c r="C11" s="6"/>
      <c r="D11" s="27">
        <f t="shared" si="0"/>
        <v>300</v>
      </c>
      <c r="E11" s="25">
        <v>300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0"/>
      <c r="AA11" s="30"/>
      <c r="AB11" s="30"/>
    </row>
    <row r="12" spans="1:28" ht="30" customHeight="1">
      <c r="A12" s="21" t="s">
        <v>37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58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v>10</v>
      </c>
      <c r="T13" s="25">
        <v>10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59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6"/>
      <c r="W14" s="25"/>
      <c r="X14" s="25"/>
      <c r="Y14" s="25"/>
      <c r="Z14" s="33"/>
      <c r="AA14" s="30"/>
      <c r="AB14" s="30"/>
    </row>
    <row r="15" spans="1:28" ht="30" customHeight="1">
      <c r="A15" s="21" t="s">
        <v>60</v>
      </c>
      <c r="B15" s="6">
        <v>190</v>
      </c>
      <c r="C15" s="6"/>
      <c r="D15" s="27">
        <f t="shared" si="0"/>
        <v>100</v>
      </c>
      <c r="E15" s="25">
        <v>100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20</v>
      </c>
      <c r="R15" s="25"/>
      <c r="S15" s="25"/>
      <c r="T15" s="25"/>
      <c r="U15" s="28"/>
      <c r="V15" s="6"/>
      <c r="W15" s="25"/>
      <c r="X15" s="25"/>
      <c r="Y15" s="25"/>
      <c r="Z15" s="33"/>
      <c r="AA15" s="30"/>
      <c r="AB15" s="30"/>
    </row>
    <row r="16" spans="1:28" ht="30" customHeight="1">
      <c r="A16" s="21" t="s">
        <v>61</v>
      </c>
      <c r="B16" s="6">
        <v>1994</v>
      </c>
      <c r="C16" s="6">
        <v>266</v>
      </c>
      <c r="D16" s="27">
        <f t="shared" si="0"/>
        <v>2009</v>
      </c>
      <c r="E16" s="25">
        <v>1698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1862</v>
      </c>
      <c r="AA16" s="30"/>
      <c r="AB16" s="30"/>
    </row>
    <row r="17" spans="1:28" ht="30" customHeight="1">
      <c r="A17" s="21" t="s">
        <v>74</v>
      </c>
      <c r="B17" s="6">
        <v>380</v>
      </c>
      <c r="C17" s="6">
        <v>111</v>
      </c>
      <c r="D17" s="27">
        <f t="shared" si="0"/>
        <v>413</v>
      </c>
      <c r="E17" s="25">
        <v>138</v>
      </c>
      <c r="F17" s="25">
        <v>195</v>
      </c>
      <c r="G17" s="25">
        <v>70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/>
      <c r="R17" s="25"/>
      <c r="S17" s="25">
        <v>50</v>
      </c>
      <c r="T17" s="25">
        <v>55</v>
      </c>
      <c r="U17" s="28"/>
      <c r="V17" s="6"/>
      <c r="W17" s="25"/>
      <c r="X17" s="25"/>
      <c r="Y17" s="25"/>
      <c r="Z17" s="33">
        <v>112</v>
      </c>
      <c r="AA17" s="30"/>
      <c r="AB17" s="36">
        <v>11.2</v>
      </c>
    </row>
    <row r="18" spans="1:234" ht="30" customHeight="1">
      <c r="A18" s="21" t="s">
        <v>62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6"/>
      <c r="W18" s="25"/>
      <c r="X18" s="25"/>
      <c r="Y18" s="25"/>
      <c r="Z18" s="33">
        <v>890</v>
      </c>
      <c r="AA18" s="33">
        <v>150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63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64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220</v>
      </c>
      <c r="AA20" s="32"/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65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/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66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67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11985</v>
      </c>
      <c r="E24" s="6">
        <f aca="true" t="shared" si="1" ref="E24:L24">SUM(E6:E21)</f>
        <v>6762</v>
      </c>
      <c r="F24" s="6">
        <f t="shared" si="1"/>
        <v>4322</v>
      </c>
      <c r="G24" s="6">
        <f t="shared" si="1"/>
        <v>403</v>
      </c>
      <c r="H24" s="6">
        <f t="shared" si="1"/>
        <v>149</v>
      </c>
      <c r="I24" s="6">
        <f t="shared" si="1"/>
        <v>0</v>
      </c>
      <c r="J24" s="6">
        <f t="shared" si="1"/>
        <v>349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20</v>
      </c>
      <c r="R24" s="8">
        <f>SUM(R6:R22)</f>
        <v>1.5</v>
      </c>
      <c r="S24" s="6">
        <f t="shared" si="2"/>
        <v>90</v>
      </c>
      <c r="T24" s="6">
        <f>SUM(T6:T22)</f>
        <v>100</v>
      </c>
      <c r="U24" s="6">
        <f>SUM(U6:U20)</f>
        <v>1400</v>
      </c>
      <c r="V24" s="6">
        <f t="shared" si="2"/>
        <v>75</v>
      </c>
      <c r="W24" s="6">
        <f t="shared" si="2"/>
        <v>0</v>
      </c>
      <c r="X24" s="6">
        <f t="shared" si="2"/>
        <v>0</v>
      </c>
      <c r="Y24" s="6">
        <f t="shared" si="2"/>
        <v>0</v>
      </c>
      <c r="Z24" s="5">
        <f>SUM(Z6:Z20)</f>
        <v>7256</v>
      </c>
      <c r="AA24" s="5">
        <f>SUM(AA6:AA20)</f>
        <v>1624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24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/>
      <c r="AA26" s="32"/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25</v>
      </c>
      <c r="B27" s="6">
        <v>60</v>
      </c>
      <c r="C27" s="6"/>
      <c r="D27" s="27">
        <f t="shared" si="0"/>
        <v>60</v>
      </c>
      <c r="E27" s="25">
        <v>30</v>
      </c>
      <c r="F27" s="25">
        <v>25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6"/>
      <c r="W27" s="25"/>
      <c r="X27" s="25"/>
      <c r="Y27" s="25"/>
      <c r="Z27" s="33"/>
      <c r="AA27" s="32"/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26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2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27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6"/>
      <c r="W29" s="25"/>
      <c r="X29" s="25"/>
      <c r="Y29" s="25"/>
      <c r="Z29" s="33">
        <v>11</v>
      </c>
      <c r="AA29" s="32"/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71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6"/>
      <c r="W30" s="25"/>
      <c r="X30" s="25"/>
      <c r="Y30" s="25"/>
      <c r="Z30" s="33"/>
      <c r="AA30" s="32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28</v>
      </c>
      <c r="B31" s="6">
        <v>251</v>
      </c>
      <c r="C31" s="6"/>
      <c r="D31" s="27">
        <f t="shared" si="0"/>
        <v>50</v>
      </c>
      <c r="E31" s="25">
        <v>25</v>
      </c>
      <c r="F31" s="25">
        <v>25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/>
      <c r="AA31" s="32"/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29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6"/>
      <c r="W32" s="25"/>
      <c r="X32" s="25"/>
      <c r="Y32" s="25"/>
      <c r="Z32" s="33"/>
      <c r="AA32" s="32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30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50</v>
      </c>
      <c r="AA33" s="32"/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31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2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32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>
        <v>2</v>
      </c>
      <c r="R35" s="6"/>
      <c r="S35" s="25"/>
      <c r="T35" s="25"/>
      <c r="U35" s="6"/>
      <c r="V35" s="6"/>
      <c r="W35" s="25"/>
      <c r="X35" s="25"/>
      <c r="Y35" s="25"/>
      <c r="Z35" s="33">
        <v>10</v>
      </c>
      <c r="AA35" s="32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33</v>
      </c>
      <c r="B36" s="6">
        <v>12</v>
      </c>
      <c r="C36" s="6"/>
      <c r="D36" s="27">
        <f t="shared" si="0"/>
        <v>12</v>
      </c>
      <c r="E36" s="25">
        <v>7</v>
      </c>
      <c r="F36" s="25"/>
      <c r="G36" s="25">
        <v>4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1</v>
      </c>
      <c r="U36" s="6"/>
      <c r="V36" s="6"/>
      <c r="W36" s="25"/>
      <c r="X36" s="25"/>
      <c r="Y36" s="25"/>
      <c r="Z36" s="33">
        <v>4</v>
      </c>
      <c r="AA36" s="32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34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6"/>
      <c r="W37" s="25"/>
      <c r="X37" s="25"/>
      <c r="Y37" s="25"/>
      <c r="Z37" s="33">
        <v>12</v>
      </c>
      <c r="AA37" s="32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68</v>
      </c>
      <c r="B38" s="6">
        <v>878</v>
      </c>
      <c r="C38" s="6"/>
      <c r="D38" s="27">
        <f t="shared" si="0"/>
        <v>850</v>
      </c>
      <c r="E38" s="25">
        <v>650</v>
      </c>
      <c r="F38" s="25">
        <v>200</v>
      </c>
      <c r="G38" s="25"/>
      <c r="H38" s="25"/>
      <c r="I38" s="25"/>
      <c r="J38" s="25"/>
      <c r="K38" s="25"/>
      <c r="L38" s="25"/>
      <c r="M38" s="6"/>
      <c r="N38" s="6"/>
      <c r="O38" s="6"/>
      <c r="P38" s="6"/>
      <c r="Q38" s="25"/>
      <c r="R38" s="6"/>
      <c r="S38" s="25"/>
      <c r="T38" s="25"/>
      <c r="U38" s="6"/>
      <c r="V38" s="6"/>
      <c r="W38" s="25"/>
      <c r="X38" s="25"/>
      <c r="Y38" s="25"/>
      <c r="Z38" s="33"/>
      <c r="AA38" s="32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2344</v>
      </c>
      <c r="E39" s="6">
        <f t="shared" si="3"/>
        <v>1080</v>
      </c>
      <c r="F39" s="6">
        <f t="shared" si="3"/>
        <v>1015</v>
      </c>
      <c r="G39" s="6">
        <f t="shared" si="3"/>
        <v>97</v>
      </c>
      <c r="H39" s="6">
        <f t="shared" si="3"/>
        <v>1</v>
      </c>
      <c r="I39" s="6">
        <f>SUM(I25:I38)</f>
        <v>60</v>
      </c>
      <c r="J39" s="6">
        <f t="shared" si="3"/>
        <v>91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2</v>
      </c>
      <c r="R39" s="6">
        <f t="shared" si="3"/>
        <v>18</v>
      </c>
      <c r="S39" s="6">
        <f t="shared" si="3"/>
        <v>45</v>
      </c>
      <c r="T39" s="6">
        <f t="shared" si="3"/>
        <v>94</v>
      </c>
      <c r="U39" s="6">
        <f>SUM(U25:U38)</f>
        <v>0</v>
      </c>
      <c r="V39" s="6">
        <f>SUM(V25:V34)</f>
        <v>0</v>
      </c>
      <c r="W39" s="6">
        <f aca="true" t="shared" si="4" ref="W39:AB39">SUM(W25:W38)</f>
        <v>0</v>
      </c>
      <c r="X39" s="6">
        <f t="shared" si="4"/>
        <v>0</v>
      </c>
      <c r="Y39" s="6">
        <f t="shared" si="4"/>
        <v>0</v>
      </c>
      <c r="Z39" s="6">
        <f t="shared" si="4"/>
        <v>187</v>
      </c>
      <c r="AA39" s="6">
        <f t="shared" si="4"/>
        <v>0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14329</v>
      </c>
      <c r="E40" s="6">
        <f aca="true" t="shared" si="6" ref="E40:O40">E24+E39</f>
        <v>7842</v>
      </c>
      <c r="F40" s="6">
        <f t="shared" si="6"/>
        <v>5337</v>
      </c>
      <c r="G40" s="6">
        <f t="shared" si="6"/>
        <v>500</v>
      </c>
      <c r="H40" s="6">
        <f t="shared" si="6"/>
        <v>150</v>
      </c>
      <c r="I40" s="6">
        <f t="shared" si="6"/>
        <v>60</v>
      </c>
      <c r="J40" s="6">
        <f t="shared" si="6"/>
        <v>440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22</v>
      </c>
      <c r="R40" s="5">
        <f t="shared" si="5"/>
        <v>19.5</v>
      </c>
      <c r="S40" s="5">
        <f t="shared" si="5"/>
        <v>135</v>
      </c>
      <c r="T40" s="5">
        <f t="shared" si="5"/>
        <v>194</v>
      </c>
      <c r="U40" s="5">
        <f t="shared" si="5"/>
        <v>1400</v>
      </c>
      <c r="V40" s="5">
        <f t="shared" si="5"/>
        <v>75</v>
      </c>
      <c r="W40" s="5">
        <f t="shared" si="5"/>
        <v>0</v>
      </c>
      <c r="X40" s="5">
        <f t="shared" si="5"/>
        <v>0</v>
      </c>
      <c r="Y40" s="5">
        <f t="shared" si="5"/>
        <v>0</v>
      </c>
      <c r="Z40" s="5">
        <f t="shared" si="5"/>
        <v>7443</v>
      </c>
      <c r="AA40" s="5">
        <f t="shared" si="5"/>
        <v>1624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2018-06-08T06:12:10Z</cp:lastPrinted>
  <dcterms:created xsi:type="dcterms:W3CDTF">2001-05-08T06:08:01Z</dcterms:created>
  <dcterms:modified xsi:type="dcterms:W3CDTF">2018-06-09T06:54:16Z</dcterms:modified>
  <cp:category/>
  <cp:version/>
  <cp:contentType/>
  <cp:contentStatus/>
</cp:coreProperties>
</file>