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<sst xmlns="http://schemas.openxmlformats.org/spreadsheetml/2006/main" count="139" uniqueCount="112">
  <si>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</si>
  <si>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</si>
  <si>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</si>
  <si>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</si>
  <si>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</si>
  <si>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</si>
  <si>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</si>
  <si>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</si>
  <si>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</si>
  <si>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</si>
  <si>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</si>
  <si>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</si>
  <si>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</si>
  <si>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</si>
  <si>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</si>
  <si>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</si>
  <si>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</si>
  <si>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</si>
  <si>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</si>
  <si>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</si>
  <si>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</si>
  <si>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</si>
  <si>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</si>
  <si>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</si>
  <si>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</si>
  <si>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</si>
  <si>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</si>
  <si>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</si>
  <si>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</si>
  <si>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</si>
  <si>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</si>
  <si>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</si>
  <si>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</si>
  <si>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</si>
  <si>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</si>
  <si>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</si>
  <si>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</si>
  <si>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</si>
  <si>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</si>
  <si>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</si>
  <si>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</si>
  <si>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</si>
  <si>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</si>
  <si>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</si>
  <si>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</si>
  <si>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</si>
  <si>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</si>
  <si>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</si>
  <si>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</si>
  <si>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</si>
  <si>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</si>
  <si>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</si>
  <si>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</si>
  <si>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</si>
  <si>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</si>
  <si>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</si>
  <si>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</si>
  <si>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</si>
  <si>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</si>
  <si>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</si>
  <si>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</si>
  <si>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</si>
  <si>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</si>
  <si>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</si>
  <si>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</si>
  <si>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</si>
  <si>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</si>
  <si>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</si>
  <si>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</si>
  <si>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</si>
  <si>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</si>
  <si>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</si>
  <si>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</si>
  <si>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</si>
  <si>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</si>
  <si>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</si>
  <si>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</si>
  <si>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</si>
  <si>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</si>
  <si>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</si>
  <si>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</si>
  <si>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</si>
  <si>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</si>
  <si>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</si>
  <si>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</si>
  <si>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</si>
  <si>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</si>
  <si>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</si>
  <si>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</si>
  <si>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</si>
  <si>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</si>
  <si>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</si>
  <si>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</si>
  <si>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</si>
  <si>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</si>
  <si>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</si>
  <si>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</si>
  <si>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</si>
  <si>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</si>
  <si>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</si>
  <si>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</si>
  <si>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</si>
  <si>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</si>
  <si>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</si>
  <si>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</si>
  <si>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</si>
  <si>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</si>
  <si>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</si>
  <si>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</si>
  <si>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</si>
  <si>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</si>
  <si>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20.07.2018 г.*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</si>
</sst>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horizontal="center" vertical="center" wrapText="1"/>
      <protection/>
    </xf>
    <xf numFmtId="2" fontId="32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8" fillId="0" borderId="0" xfId="0" applyFont="1" applyAlignment="1">
      <alignment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0" xfId="53" applyFont="1" applyBorder="1">
      <alignment/>
      <protection/>
    </xf>
    <xf numFmtId="0" fontId="10" fillId="24" borderId="10" xfId="53" applyFont="1" applyFill="1" applyBorder="1" applyAlignment="1">
      <alignment horizontal="left" vertical="top" wrapText="1"/>
      <protection/>
    </xf>
    <xf numFmtId="0" fontId="10" fillId="24" borderId="10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 indent="2"/>
      <protection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53" applyFont="1" applyBorder="1">
      <alignment/>
      <protection/>
    </xf>
    <xf numFmtId="0" fontId="13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24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33" fillId="0" borderId="10" xfId="53" applyNumberFormat="1" applyFont="1" applyBorder="1" applyAlignment="1" applyProtection="1">
      <alignment horizontal="center" vertical="center" wrapText="1"/>
      <protection locked="0"/>
    </xf>
    <xf numFmtId="2" fontId="30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Alignment="1">
      <alignment horizontal="left" wrapText="1"/>
      <protection/>
    </xf>
    <xf numFmtId="0" fontId="5" fillId="0" borderId="10" xfId="53" applyFont="1" applyBorder="1" applyAlignment="1">
      <alignment horizontal="center"/>
      <protection/>
    </xf>
    <xf numFmtId="0" fontId="3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34" fillId="0" borderId="10" xfId="53" applyFont="1" applyBorder="1" applyAlignment="1">
      <alignment horizont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6" sqref="Z26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8"/>
      <c r="X1" s="28"/>
      <c r="Y1" s="28"/>
      <c r="Z1" s="28"/>
      <c r="AA1" s="28"/>
      <c r="AB1" s="28"/>
      <c r="AC1" s="28"/>
      <c r="AD1" s="28"/>
      <c r="AE1" s="28"/>
      <c r="AF1" s="40" t="s">
        <v>0</v>
      </c>
      <c r="AG1" s="40"/>
      <c r="AH1" s="40"/>
    </row>
    <row r="2" spans="1:34" ht="16.5">
      <c r="A2" s="21"/>
      <c r="B2" s="41" t="s">
        <v>111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42" t="s">
        <v>1</v>
      </c>
      <c r="B3" s="42" t="s">
        <v>68</v>
      </c>
      <c r="C3" s="42" t="s">
        <v>2</v>
      </c>
      <c r="D3" s="42"/>
      <c r="E3" s="42"/>
      <c r="F3" s="42"/>
      <c r="G3" s="42"/>
      <c r="H3" s="42"/>
      <c r="I3" s="42"/>
      <c r="J3" s="42" t="s">
        <v>3</v>
      </c>
      <c r="K3" s="42"/>
      <c r="L3" s="42"/>
      <c r="M3" s="42"/>
      <c r="N3" s="42"/>
      <c r="O3" s="42"/>
      <c r="P3" s="42"/>
      <c r="Q3" s="42" t="s">
        <v>4</v>
      </c>
      <c r="R3" s="42"/>
      <c r="S3" s="42"/>
      <c r="T3" s="42"/>
      <c r="U3" s="42"/>
      <c r="V3" s="42"/>
      <c r="W3" s="42" t="s">
        <v>5</v>
      </c>
      <c r="X3" s="42"/>
      <c r="Y3" s="42"/>
      <c r="Z3" s="42"/>
      <c r="AA3" s="42"/>
      <c r="AB3" s="42"/>
      <c r="AC3" s="42"/>
      <c r="AD3" s="42"/>
      <c r="AE3" s="42"/>
      <c r="AF3" s="42" t="s">
        <v>6</v>
      </c>
      <c r="AG3" s="42"/>
      <c r="AH3" s="42"/>
    </row>
    <row r="4" spans="1:34" s="10" customFormat="1" ht="89.25" customHeight="1">
      <c r="A4" s="42"/>
      <c r="B4" s="42"/>
      <c r="C4" s="43" t="s">
        <v>69</v>
      </c>
      <c r="D4" s="43"/>
      <c r="E4" s="43" t="s">
        <v>64</v>
      </c>
      <c r="F4" s="43"/>
      <c r="G4" s="44"/>
      <c r="H4" s="44"/>
      <c r="I4" s="45" t="s">
        <v>7</v>
      </c>
      <c r="J4" s="43" t="s">
        <v>65</v>
      </c>
      <c r="K4" s="43"/>
      <c r="L4" s="43" t="s">
        <v>70</v>
      </c>
      <c r="M4" s="43"/>
      <c r="N4" s="47"/>
      <c r="O4" s="47"/>
      <c r="P4" s="42" t="s">
        <v>8</v>
      </c>
      <c r="Q4" s="48" t="s">
        <v>60</v>
      </c>
      <c r="R4" s="48"/>
      <c r="S4" s="43" t="s">
        <v>59</v>
      </c>
      <c r="T4" s="43"/>
      <c r="U4" s="43"/>
      <c r="V4" s="43"/>
      <c r="W4" s="43" t="s">
        <v>62</v>
      </c>
      <c r="X4" s="43"/>
      <c r="Y4" s="43" t="s">
        <v>61</v>
      </c>
      <c r="Z4" s="43"/>
      <c r="AA4" s="43"/>
      <c r="AB4" s="43"/>
      <c r="AC4" s="43"/>
      <c r="AD4" s="43"/>
      <c r="AE4" s="42" t="s">
        <v>8</v>
      </c>
      <c r="AF4" s="43" t="s">
        <v>58</v>
      </c>
      <c r="AG4" s="43"/>
      <c r="AH4" s="42" t="s">
        <v>8</v>
      </c>
    </row>
    <row r="5" spans="1:34" s="10" customFormat="1" ht="57">
      <c r="A5" s="20"/>
      <c r="B5" s="42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5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2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42"/>
      <c r="AF5" s="12" t="s">
        <v>11</v>
      </c>
      <c r="AG5" s="12" t="s">
        <v>10</v>
      </c>
      <c r="AH5" s="42"/>
    </row>
    <row r="6" spans="1:34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20</v>
      </c>
      <c r="F6" s="13">
        <v>37.5</v>
      </c>
      <c r="G6" s="3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36">
        <v>19</v>
      </c>
      <c r="R6" s="36">
        <v>38</v>
      </c>
      <c r="S6" s="13">
        <v>20</v>
      </c>
      <c r="T6" s="13">
        <v>24</v>
      </c>
      <c r="U6" s="4"/>
      <c r="V6" s="5"/>
      <c r="W6" s="30"/>
      <c r="X6" s="30"/>
      <c r="Y6" s="30">
        <v>23</v>
      </c>
      <c r="Z6" s="30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5.75">
      <c r="A7" s="22" t="s">
        <v>72</v>
      </c>
      <c r="B7" s="23" t="s">
        <v>13</v>
      </c>
      <c r="C7" s="13">
        <v>41.12</v>
      </c>
      <c r="D7" s="13">
        <v>41.12</v>
      </c>
      <c r="E7" s="13">
        <v>38.66</v>
      </c>
      <c r="F7" s="13">
        <v>38.66</v>
      </c>
      <c r="G7" s="38"/>
      <c r="H7" s="34"/>
      <c r="I7" s="18">
        <v>100</v>
      </c>
      <c r="J7" s="13">
        <v>46.9</v>
      </c>
      <c r="K7" s="13">
        <v>46.9</v>
      </c>
      <c r="L7" s="4"/>
      <c r="M7" s="4"/>
      <c r="N7" s="4"/>
      <c r="O7" s="4"/>
      <c r="P7" s="18">
        <f>COUNT(J7,L7)/2*100</f>
        <v>50</v>
      </c>
      <c r="Q7" s="36"/>
      <c r="R7" s="37"/>
      <c r="S7" s="13">
        <v>47</v>
      </c>
      <c r="T7" s="13">
        <v>47</v>
      </c>
      <c r="U7" s="4"/>
      <c r="V7" s="5"/>
      <c r="W7" s="30"/>
      <c r="X7" s="30"/>
      <c r="Y7" s="30"/>
      <c r="Z7" s="30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5.75">
      <c r="A8" s="22" t="s">
        <v>73</v>
      </c>
      <c r="B8" s="23" t="s">
        <v>14</v>
      </c>
      <c r="C8" s="13">
        <v>22.37</v>
      </c>
      <c r="D8" s="13">
        <v>22.37</v>
      </c>
      <c r="E8" s="13">
        <v>23.22</v>
      </c>
      <c r="F8" s="13">
        <v>23.22</v>
      </c>
      <c r="G8" s="38"/>
      <c r="H8" s="34"/>
      <c r="I8" s="18">
        <v>100</v>
      </c>
      <c r="J8" s="13">
        <v>25.9</v>
      </c>
      <c r="K8" s="13">
        <v>25.9</v>
      </c>
      <c r="L8" s="4"/>
      <c r="M8" s="4"/>
      <c r="N8" s="4"/>
      <c r="O8" s="4"/>
      <c r="P8" s="18">
        <f aca="true" t="shared" si="1" ref="P8:P45">COUNT(J8,L8)/2*100</f>
        <v>50</v>
      </c>
      <c r="Q8" s="36"/>
      <c r="R8" s="37"/>
      <c r="S8" s="13">
        <v>29</v>
      </c>
      <c r="T8" s="13">
        <v>29</v>
      </c>
      <c r="U8" s="4"/>
      <c r="V8" s="5"/>
      <c r="W8" s="30"/>
      <c r="X8" s="30"/>
      <c r="Y8" s="30"/>
      <c r="Z8" s="30"/>
      <c r="AA8" s="35"/>
      <c r="AB8" s="35"/>
      <c r="AC8" s="35"/>
      <c r="AD8" s="35"/>
      <c r="AE8" s="31">
        <f>COUNT(W8,#REF!,Y8,AA8)/4*100</f>
        <v>0</v>
      </c>
      <c r="AF8" s="13"/>
      <c r="AG8" s="13"/>
      <c r="AH8" s="18">
        <f t="shared" si="0"/>
        <v>0</v>
      </c>
    </row>
    <row r="9" spans="1:34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32.25</v>
      </c>
      <c r="F9" s="13">
        <v>97.76</v>
      </c>
      <c r="G9" s="38"/>
      <c r="H9" s="34"/>
      <c r="I9" s="18">
        <v>100</v>
      </c>
      <c r="J9" s="13">
        <v>19.9</v>
      </c>
      <c r="K9" s="13">
        <v>106.67</v>
      </c>
      <c r="L9" s="4"/>
      <c r="M9" s="4"/>
      <c r="N9" s="4"/>
      <c r="O9" s="4"/>
      <c r="P9" s="18">
        <f t="shared" si="1"/>
        <v>50</v>
      </c>
      <c r="Q9" s="36">
        <v>30</v>
      </c>
      <c r="R9" s="37">
        <v>100</v>
      </c>
      <c r="S9" s="13">
        <v>25</v>
      </c>
      <c r="T9" s="13">
        <v>108.89</v>
      </c>
      <c r="U9" s="4"/>
      <c r="V9" s="5"/>
      <c r="W9" s="30"/>
      <c r="X9" s="30"/>
      <c r="Y9" s="30">
        <v>31.11</v>
      </c>
      <c r="Z9" s="30">
        <v>106.67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5.75">
      <c r="A10" s="22" t="s">
        <v>75</v>
      </c>
      <c r="B10" s="23" t="s">
        <v>16</v>
      </c>
      <c r="C10" s="13">
        <v>58.78</v>
      </c>
      <c r="D10" s="13">
        <v>116.3</v>
      </c>
      <c r="E10" s="13">
        <v>60.65</v>
      </c>
      <c r="F10" s="13">
        <v>119.99</v>
      </c>
      <c r="G10" s="38"/>
      <c r="H10" s="34"/>
      <c r="I10" s="18">
        <v>100</v>
      </c>
      <c r="J10" s="13">
        <v>66.56</v>
      </c>
      <c r="K10" s="13">
        <v>92</v>
      </c>
      <c r="L10" s="4"/>
      <c r="M10" s="4"/>
      <c r="N10" s="4"/>
      <c r="O10" s="4"/>
      <c r="P10" s="18">
        <f t="shared" si="1"/>
        <v>50</v>
      </c>
      <c r="Q10" s="36">
        <v>76.67</v>
      </c>
      <c r="R10" s="36">
        <v>103</v>
      </c>
      <c r="S10" s="13">
        <v>65.56</v>
      </c>
      <c r="T10" s="13">
        <v>86</v>
      </c>
      <c r="U10" s="4"/>
      <c r="V10" s="5"/>
      <c r="W10" s="30"/>
      <c r="X10" s="30"/>
      <c r="Y10" s="30">
        <v>74.44</v>
      </c>
      <c r="Z10" s="30">
        <v>91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5.75">
      <c r="A11" s="22" t="s">
        <v>76</v>
      </c>
      <c r="B11" s="23" t="s">
        <v>17</v>
      </c>
      <c r="C11" s="13">
        <v>37.7</v>
      </c>
      <c r="D11" s="13">
        <v>37.7</v>
      </c>
      <c r="E11" s="13">
        <v>40.19</v>
      </c>
      <c r="F11" s="13">
        <v>40.19</v>
      </c>
      <c r="G11" s="38"/>
      <c r="H11" s="34"/>
      <c r="I11" s="18">
        <v>100</v>
      </c>
      <c r="J11" s="13">
        <v>36.7</v>
      </c>
      <c r="K11" s="13">
        <v>36.7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30"/>
      <c r="X11" s="30"/>
      <c r="Y11" s="30"/>
      <c r="Z11" s="30"/>
      <c r="AA11" s="35"/>
      <c r="AB11" s="35"/>
      <c r="AC11" s="35"/>
      <c r="AD11" s="35"/>
      <c r="AE11" s="31">
        <f>COUNT(W11,#REF!,Y11,AA11)/4*100</f>
        <v>0</v>
      </c>
      <c r="AF11" s="13"/>
      <c r="AG11" s="13"/>
      <c r="AH11" s="18">
        <f t="shared" si="0"/>
        <v>0</v>
      </c>
    </row>
    <row r="12" spans="1:34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38"/>
      <c r="H12" s="34"/>
      <c r="I12" s="18">
        <v>100</v>
      </c>
      <c r="J12" s="13">
        <v>10</v>
      </c>
      <c r="K12" s="13">
        <v>13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30"/>
      <c r="X12" s="30"/>
      <c r="Y12" s="30">
        <v>12</v>
      </c>
      <c r="Z12" s="30">
        <v>12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5.75">
      <c r="A13" s="22" t="s">
        <v>78</v>
      </c>
      <c r="B13" s="23" t="s">
        <v>19</v>
      </c>
      <c r="C13" s="13">
        <v>340.33</v>
      </c>
      <c r="D13" s="13">
        <v>839</v>
      </c>
      <c r="E13" s="13">
        <v>164.9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570</v>
      </c>
      <c r="S13" s="13">
        <v>400</v>
      </c>
      <c r="T13" s="13">
        <v>860</v>
      </c>
      <c r="U13" s="4"/>
      <c r="V13" s="5"/>
      <c r="W13" s="30"/>
      <c r="X13" s="30"/>
      <c r="Y13" s="30"/>
      <c r="Z13" s="30"/>
      <c r="AA13" s="35"/>
      <c r="AB13" s="35"/>
      <c r="AC13" s="35"/>
      <c r="AD13" s="35"/>
      <c r="AE13" s="31">
        <f>COUNT(W13,#REF!,Y13,AA13)/4*100</f>
        <v>0</v>
      </c>
      <c r="AF13" s="13"/>
      <c r="AG13" s="13"/>
      <c r="AH13" s="18">
        <f t="shared" si="0"/>
        <v>0</v>
      </c>
    </row>
    <row r="14" spans="1:34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3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30"/>
      <c r="X14" s="30"/>
      <c r="Y14" s="30"/>
      <c r="Z14" s="30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5.75">
      <c r="A15" s="22" t="s">
        <v>80</v>
      </c>
      <c r="B15" s="23" t="s">
        <v>21</v>
      </c>
      <c r="C15" s="13">
        <v>92.25</v>
      </c>
      <c r="D15" s="13">
        <v>308</v>
      </c>
      <c r="E15" s="13">
        <v>198</v>
      </c>
      <c r="F15" s="13">
        <v>386</v>
      </c>
      <c r="G15" s="3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137.5</v>
      </c>
      <c r="R15" s="13">
        <v>274</v>
      </c>
      <c r="S15" s="13">
        <v>100.77</v>
      </c>
      <c r="T15" s="13">
        <v>274</v>
      </c>
      <c r="U15" s="4"/>
      <c r="V15" s="5"/>
      <c r="W15" s="30"/>
      <c r="X15" s="30"/>
      <c r="Y15" s="30">
        <v>148</v>
      </c>
      <c r="Z15" s="30">
        <v>295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13">
        <v>179.67</v>
      </c>
      <c r="D16" s="13">
        <v>424.75</v>
      </c>
      <c r="E16" s="13">
        <v>285.43</v>
      </c>
      <c r="F16" s="13">
        <v>411.43</v>
      </c>
      <c r="G16" s="3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319</v>
      </c>
      <c r="S16" s="13">
        <v>273</v>
      </c>
      <c r="T16" s="13">
        <v>402.8</v>
      </c>
      <c r="U16" s="4"/>
      <c r="V16" s="5"/>
      <c r="W16" s="30"/>
      <c r="X16" s="30"/>
      <c r="Y16" s="30">
        <v>178</v>
      </c>
      <c r="Z16" s="30">
        <v>394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5.75">
      <c r="A17" s="22" t="s">
        <v>82</v>
      </c>
      <c r="B17" s="23" t="s">
        <v>23</v>
      </c>
      <c r="C17" s="13">
        <v>499</v>
      </c>
      <c r="D17" s="13">
        <v>799.9</v>
      </c>
      <c r="E17" s="13">
        <v>735</v>
      </c>
      <c r="F17" s="13">
        <v>950</v>
      </c>
      <c r="G17" s="3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860</v>
      </c>
      <c r="R17" s="13">
        <v>959</v>
      </c>
      <c r="S17" s="13">
        <v>559</v>
      </c>
      <c r="T17" s="13">
        <v>862</v>
      </c>
      <c r="U17" s="4"/>
      <c r="V17" s="5"/>
      <c r="W17" s="30"/>
      <c r="X17" s="30"/>
      <c r="Y17" s="30">
        <v>399</v>
      </c>
      <c r="Z17" s="30">
        <v>756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30"/>
      <c r="X18" s="30"/>
      <c r="Y18" s="30"/>
      <c r="Z18" s="30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216</v>
      </c>
      <c r="T19" s="13">
        <v>216</v>
      </c>
      <c r="U19" s="4"/>
      <c r="V19" s="5"/>
      <c r="W19" s="30"/>
      <c r="X19" s="30"/>
      <c r="Y19" s="30"/>
      <c r="Z19" s="30"/>
      <c r="AA19" s="35"/>
      <c r="AB19" s="35"/>
      <c r="AC19" s="35"/>
      <c r="AD19" s="35"/>
      <c r="AE19" s="31">
        <f>COUNT(W19,#REF!,Y19,AA19)/4*100</f>
        <v>0</v>
      </c>
      <c r="AF19" s="13"/>
      <c r="AG19" s="13"/>
      <c r="AH19" s="18">
        <f t="shared" si="0"/>
        <v>0</v>
      </c>
    </row>
    <row r="20" spans="1:34" s="3" customFormat="1" ht="15.75">
      <c r="A20" s="22" t="s">
        <v>85</v>
      </c>
      <c r="B20" s="23" t="s">
        <v>26</v>
      </c>
      <c r="C20" s="13">
        <v>114.1</v>
      </c>
      <c r="D20" s="13">
        <v>114.1</v>
      </c>
      <c r="E20" s="13">
        <v>119.99</v>
      </c>
      <c r="F20" s="13">
        <v>119.99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/>
      <c r="T20" s="13"/>
      <c r="U20" s="4"/>
      <c r="V20" s="5"/>
      <c r="W20" s="30"/>
      <c r="X20" s="30"/>
      <c r="Y20" s="30"/>
      <c r="Z20" s="30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5.75">
      <c r="A21" s="22" t="s">
        <v>86</v>
      </c>
      <c r="B21" s="23" t="s">
        <v>27</v>
      </c>
      <c r="C21" s="13">
        <v>87</v>
      </c>
      <c r="D21" s="13">
        <v>289.9</v>
      </c>
      <c r="E21" s="13">
        <v>132.22</v>
      </c>
      <c r="F21" s="13">
        <v>233.99</v>
      </c>
      <c r="G21" s="38"/>
      <c r="H21" s="34" t="s">
        <v>66</v>
      </c>
      <c r="I21" s="18">
        <v>100</v>
      </c>
      <c r="J21" s="13"/>
      <c r="K21" s="13"/>
      <c r="L21" s="13"/>
      <c r="M21" s="13"/>
      <c r="N21" s="13"/>
      <c r="O21" s="4"/>
      <c r="P21" s="18">
        <f t="shared" si="1"/>
        <v>0</v>
      </c>
      <c r="Q21" s="13">
        <v>65</v>
      </c>
      <c r="R21" s="13">
        <v>279</v>
      </c>
      <c r="S21" s="13">
        <v>80</v>
      </c>
      <c r="T21" s="13">
        <v>186</v>
      </c>
      <c r="U21" s="4"/>
      <c r="V21" s="5"/>
      <c r="W21" s="30">
        <v>69</v>
      </c>
      <c r="X21" s="30">
        <v>534</v>
      </c>
      <c r="Y21" s="30"/>
      <c r="Z21" s="30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5.75">
      <c r="A22" s="22" t="s">
        <v>87</v>
      </c>
      <c r="B22" s="23" t="s">
        <v>28</v>
      </c>
      <c r="C22" s="13">
        <v>168</v>
      </c>
      <c r="D22" s="13">
        <v>379.9</v>
      </c>
      <c r="E22" s="13">
        <v>185.33</v>
      </c>
      <c r="F22" s="13">
        <v>487.5</v>
      </c>
      <c r="G22" s="38"/>
      <c r="H22" s="34"/>
      <c r="I22" s="18">
        <v>100</v>
      </c>
      <c r="J22" s="13">
        <v>220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264</v>
      </c>
      <c r="T22" s="13">
        <v>348</v>
      </c>
      <c r="U22" s="4"/>
      <c r="V22" s="5"/>
      <c r="W22" s="30">
        <v>161</v>
      </c>
      <c r="X22" s="30">
        <v>396</v>
      </c>
      <c r="Y22" s="30"/>
      <c r="Z22" s="30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5.75">
      <c r="A23" s="22" t="s">
        <v>88</v>
      </c>
      <c r="B23" s="23" t="s">
        <v>29</v>
      </c>
      <c r="C23" s="13">
        <v>102.23</v>
      </c>
      <c r="D23" s="13">
        <v>129.75</v>
      </c>
      <c r="E23" s="13">
        <v>134.75</v>
      </c>
      <c r="F23" s="13">
        <v>185.33</v>
      </c>
      <c r="G23" s="38"/>
      <c r="H23" s="34"/>
      <c r="I23" s="18">
        <v>100</v>
      </c>
      <c r="J23" s="13">
        <v>134.75</v>
      </c>
      <c r="K23" s="13">
        <v>148.57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30">
        <v>118</v>
      </c>
      <c r="X23" s="30">
        <v>234</v>
      </c>
      <c r="Y23" s="30"/>
      <c r="Z23" s="30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5.75">
      <c r="A24" s="22" t="s">
        <v>89</v>
      </c>
      <c r="B24" s="23" t="s">
        <v>30</v>
      </c>
      <c r="C24" s="13">
        <v>17.9</v>
      </c>
      <c r="D24" s="13">
        <v>112.9</v>
      </c>
      <c r="E24" s="13">
        <v>25.99</v>
      </c>
      <c r="F24" s="13">
        <v>99.99</v>
      </c>
      <c r="G24" s="38"/>
      <c r="H24" s="34"/>
      <c r="I24" s="18">
        <v>100</v>
      </c>
      <c r="J24" s="13">
        <v>25</v>
      </c>
      <c r="K24" s="13">
        <v>99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30">
        <v>24</v>
      </c>
      <c r="X24" s="30">
        <v>93</v>
      </c>
      <c r="Y24" s="30">
        <v>23</v>
      </c>
      <c r="Z24" s="30">
        <v>69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5.75">
      <c r="A25" s="22" t="s">
        <v>90</v>
      </c>
      <c r="B25" s="23" t="s">
        <v>91</v>
      </c>
      <c r="C25" s="13">
        <v>37.6</v>
      </c>
      <c r="D25" s="13">
        <v>44.8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30"/>
      <c r="X25" s="30"/>
      <c r="Y25" s="30">
        <v>38</v>
      </c>
      <c r="Z25" s="30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5.75">
      <c r="A26" s="22" t="s">
        <v>92</v>
      </c>
      <c r="B26" s="23" t="s">
        <v>63</v>
      </c>
      <c r="C26" s="13">
        <v>26.3</v>
      </c>
      <c r="D26" s="13">
        <v>28.43</v>
      </c>
      <c r="E26" s="13">
        <v>28.32</v>
      </c>
      <c r="F26" s="13">
        <v>28.56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30"/>
      <c r="X26" s="30"/>
      <c r="Y26" s="30">
        <v>28.57</v>
      </c>
      <c r="Z26" s="30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5.75">
      <c r="A27" s="22" t="s">
        <v>93</v>
      </c>
      <c r="B27" s="23" t="s">
        <v>31</v>
      </c>
      <c r="C27" s="13">
        <v>47.11</v>
      </c>
      <c r="D27" s="13">
        <v>66.56</v>
      </c>
      <c r="E27" s="13">
        <v>57.66</v>
      </c>
      <c r="F27" s="13">
        <v>58.21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30"/>
      <c r="X27" s="30"/>
      <c r="Y27" s="30"/>
      <c r="Z27" s="30"/>
      <c r="AA27" s="35"/>
      <c r="AB27" s="35"/>
      <c r="AC27" s="35"/>
      <c r="AD27" s="35"/>
      <c r="AE27" s="31">
        <f>COUNT(W27,#REF!,Y27,AA27)/4*100</f>
        <v>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5.75">
      <c r="A28" s="22" t="s">
        <v>94</v>
      </c>
      <c r="B28" s="23" t="s">
        <v>32</v>
      </c>
      <c r="C28" s="13">
        <v>169.8</v>
      </c>
      <c r="D28" s="13">
        <v>198</v>
      </c>
      <c r="E28" s="13">
        <v>199.8</v>
      </c>
      <c r="F28" s="13">
        <v>199.8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145</v>
      </c>
      <c r="R28" s="13">
        <v>169</v>
      </c>
      <c r="S28" s="13">
        <v>134</v>
      </c>
      <c r="T28" s="13">
        <v>134</v>
      </c>
      <c r="U28" s="4"/>
      <c r="V28" s="5"/>
      <c r="W28" s="30"/>
      <c r="X28" s="30"/>
      <c r="Y28" s="30"/>
      <c r="Z28" s="30"/>
      <c r="AA28" s="35"/>
      <c r="AB28" s="35"/>
      <c r="AC28" s="35"/>
      <c r="AD28" s="35"/>
      <c r="AE28" s="31">
        <f>COUNT(W28,#REF!,Y28,AA28)/4*100</f>
        <v>0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411.06</v>
      </c>
      <c r="F29" s="13">
        <v>561.06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30"/>
      <c r="X29" s="30"/>
      <c r="Y29" s="30">
        <v>450</v>
      </c>
      <c r="Z29" s="30">
        <v>450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69.38</v>
      </c>
      <c r="F30" s="13">
        <v>71.98</v>
      </c>
      <c r="G30" s="3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30"/>
      <c r="X30" s="30"/>
      <c r="Y30" s="30"/>
      <c r="Z30" s="30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5.75">
      <c r="A31" s="22" t="s">
        <v>97</v>
      </c>
      <c r="B31" s="23" t="s">
        <v>35</v>
      </c>
      <c r="C31" s="13">
        <v>153.8</v>
      </c>
      <c r="D31" s="13">
        <v>153.8</v>
      </c>
      <c r="E31" s="13">
        <v>171.09</v>
      </c>
      <c r="F31" s="13">
        <v>171.09</v>
      </c>
      <c r="G31" s="3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30"/>
      <c r="X31" s="30"/>
      <c r="Y31" s="30"/>
      <c r="Z31" s="30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5.75">
      <c r="A32" s="22" t="s">
        <v>98</v>
      </c>
      <c r="B32" s="23" t="s">
        <v>36</v>
      </c>
      <c r="C32" s="13">
        <v>279.9</v>
      </c>
      <c r="D32" s="13">
        <v>455.5</v>
      </c>
      <c r="E32" s="13">
        <v>279.9</v>
      </c>
      <c r="F32" s="13">
        <v>455</v>
      </c>
      <c r="G32" s="3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339</v>
      </c>
      <c r="R32" s="13">
        <v>499</v>
      </c>
      <c r="S32" s="13">
        <v>239</v>
      </c>
      <c r="T32" s="13">
        <v>372</v>
      </c>
      <c r="U32" s="4"/>
      <c r="V32" s="5"/>
      <c r="W32" s="30"/>
      <c r="X32" s="30"/>
      <c r="Y32" s="30">
        <v>384</v>
      </c>
      <c r="Z32" s="30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13">
        <v>30.9</v>
      </c>
      <c r="D33" s="13">
        <v>30.9</v>
      </c>
      <c r="E33" s="13">
        <v>34.99</v>
      </c>
      <c r="F33" s="13">
        <v>34.99</v>
      </c>
      <c r="G33" s="38"/>
      <c r="H33" s="34"/>
      <c r="I33" s="18">
        <v>100</v>
      </c>
      <c r="J33" s="13">
        <v>29</v>
      </c>
      <c r="K33" s="13">
        <v>29</v>
      </c>
      <c r="L33" s="4"/>
      <c r="M33" s="4"/>
      <c r="N33" s="4"/>
      <c r="O33" s="4"/>
      <c r="P33" s="18">
        <f t="shared" si="1"/>
        <v>50</v>
      </c>
      <c r="Q33" s="13"/>
      <c r="R33" s="13"/>
      <c r="S33" s="13"/>
      <c r="T33" s="13"/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f>COUNT(W33,#REF!,Y33,AA33)/4*100</f>
        <v>0</v>
      </c>
      <c r="AF33" s="13"/>
      <c r="AG33" s="13"/>
      <c r="AH33" s="18">
        <f>COUNT(AF33)/1*100</f>
        <v>0</v>
      </c>
    </row>
    <row r="34" spans="1:34" s="3" customFormat="1" ht="15.75">
      <c r="A34" s="22" t="s">
        <v>100</v>
      </c>
      <c r="B34" s="23" t="s">
        <v>38</v>
      </c>
      <c r="C34" s="13">
        <v>27.4</v>
      </c>
      <c r="D34" s="13">
        <v>27.4</v>
      </c>
      <c r="E34" s="13">
        <v>34.99</v>
      </c>
      <c r="F34" s="13">
        <v>34.99</v>
      </c>
      <c r="G34" s="3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23</v>
      </c>
      <c r="T34" s="13">
        <v>23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f>COUNT(W34,#REF!,Y34,AA34)/4*100</f>
        <v>0</v>
      </c>
      <c r="AF34" s="13"/>
      <c r="AG34" s="13"/>
      <c r="AH34" s="18">
        <f t="shared" si="0"/>
        <v>0</v>
      </c>
    </row>
    <row r="35" spans="1:34" s="3" customFormat="1" ht="15.75">
      <c r="A35" s="22" t="s">
        <v>101</v>
      </c>
      <c r="B35" s="23" t="s">
        <v>39</v>
      </c>
      <c r="C35" s="13">
        <v>23.9</v>
      </c>
      <c r="D35" s="13">
        <v>23.9</v>
      </c>
      <c r="E35" s="13">
        <v>23.99</v>
      </c>
      <c r="F35" s="13">
        <v>23.99</v>
      </c>
      <c r="G35" s="38"/>
      <c r="H35" s="34"/>
      <c r="I35" s="18">
        <v>100</v>
      </c>
      <c r="J35" s="13">
        <v>16</v>
      </c>
      <c r="K35" s="13">
        <v>16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f>COUNT(W35,#REF!,Y35,AA35)/4*100</f>
        <v>0</v>
      </c>
      <c r="AF35" s="13"/>
      <c r="AG35" s="13"/>
      <c r="AH35" s="18">
        <f t="shared" si="0"/>
        <v>0</v>
      </c>
    </row>
    <row r="36" spans="1:34" s="3" customFormat="1" ht="15.75">
      <c r="A36" s="22" t="s">
        <v>102</v>
      </c>
      <c r="B36" s="23" t="s">
        <v>40</v>
      </c>
      <c r="C36" s="13">
        <v>49.5</v>
      </c>
      <c r="D36" s="13">
        <v>49.5</v>
      </c>
      <c r="E36" s="13">
        <v>56.99</v>
      </c>
      <c r="F36" s="13">
        <v>56.99</v>
      </c>
      <c r="G36" s="3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/>
      <c r="R36" s="13"/>
      <c r="S36" s="13"/>
      <c r="T36" s="13"/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13">
        <v>47.9</v>
      </c>
      <c r="D37" s="13">
        <v>52.9</v>
      </c>
      <c r="E37" s="13">
        <v>49.99</v>
      </c>
      <c r="F37" s="13">
        <v>62.99</v>
      </c>
      <c r="G37" s="38"/>
      <c r="H37" s="34"/>
      <c r="I37" s="18">
        <v>100</v>
      </c>
      <c r="J37" s="13">
        <v>55</v>
      </c>
      <c r="K37" s="13">
        <v>55</v>
      </c>
      <c r="L37" s="4"/>
      <c r="M37" s="4"/>
      <c r="N37" s="4"/>
      <c r="O37" s="4"/>
      <c r="P37" s="18">
        <f t="shared" si="1"/>
        <v>50</v>
      </c>
      <c r="Q37" s="13">
        <v>55</v>
      </c>
      <c r="R37" s="13">
        <v>55</v>
      </c>
      <c r="S37" s="13">
        <v>40</v>
      </c>
      <c r="T37" s="13">
        <v>40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f>COUNT(W37,#REF!,Y37,AA37)/4*100</f>
        <v>0</v>
      </c>
      <c r="AF37" s="13"/>
      <c r="AG37" s="13"/>
      <c r="AH37" s="18">
        <f t="shared" si="0"/>
        <v>0</v>
      </c>
    </row>
    <row r="38" spans="1:34" s="3" customFormat="1" ht="15.75">
      <c r="A38" s="22" t="s">
        <v>103</v>
      </c>
      <c r="B38" s="23" t="s">
        <v>42</v>
      </c>
      <c r="C38" s="13">
        <v>59.9</v>
      </c>
      <c r="D38" s="13">
        <v>72.9</v>
      </c>
      <c r="E38" s="13">
        <v>59.99</v>
      </c>
      <c r="F38" s="13">
        <v>109.99</v>
      </c>
      <c r="G38" s="38"/>
      <c r="H38" s="34"/>
      <c r="I38" s="18">
        <v>100</v>
      </c>
      <c r="J38" s="13">
        <v>45</v>
      </c>
      <c r="K38" s="13">
        <v>45</v>
      </c>
      <c r="L38" s="4"/>
      <c r="M38" s="4"/>
      <c r="N38" s="4"/>
      <c r="O38" s="4"/>
      <c r="P38" s="18">
        <f t="shared" si="1"/>
        <v>50</v>
      </c>
      <c r="Q38" s="13">
        <v>15</v>
      </c>
      <c r="R38" s="13">
        <v>69</v>
      </c>
      <c r="S38" s="13">
        <v>35</v>
      </c>
      <c r="T38" s="13">
        <v>42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f>COUNT(W38,#REF!,Y38,AA38)/4*100</f>
        <v>0</v>
      </c>
      <c r="AF38" s="13"/>
      <c r="AG38" s="13"/>
      <c r="AH38" s="18">
        <f t="shared" si="0"/>
        <v>0</v>
      </c>
    </row>
    <row r="39" spans="1:34" s="3" customFormat="1" ht="15.75">
      <c r="A39" s="22" t="s">
        <v>104</v>
      </c>
      <c r="B39" s="23" t="s">
        <v>43</v>
      </c>
      <c r="C39" s="13">
        <v>75.9</v>
      </c>
      <c r="D39" s="13">
        <v>75.9</v>
      </c>
      <c r="E39" s="13">
        <v>77.99</v>
      </c>
      <c r="F39" s="13">
        <v>77.99</v>
      </c>
      <c r="G39" s="3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>
        <v>59</v>
      </c>
      <c r="R39" s="13">
        <v>59</v>
      </c>
      <c r="S39" s="13">
        <v>55</v>
      </c>
      <c r="T39" s="13">
        <v>120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13">
        <v>89.9</v>
      </c>
      <c r="D40" s="13">
        <v>122.9</v>
      </c>
      <c r="E40" s="13">
        <v>99.99</v>
      </c>
      <c r="F40" s="13">
        <v>129.99</v>
      </c>
      <c r="G40" s="38"/>
      <c r="H40" s="34"/>
      <c r="I40" s="18">
        <v>100</v>
      </c>
      <c r="J40" s="13">
        <v>115</v>
      </c>
      <c r="K40" s="13">
        <v>115</v>
      </c>
      <c r="L40" s="4"/>
      <c r="M40" s="4"/>
      <c r="N40" s="4"/>
      <c r="O40" s="4"/>
      <c r="P40" s="18">
        <f t="shared" si="1"/>
        <v>50</v>
      </c>
      <c r="Q40" s="13">
        <v>111</v>
      </c>
      <c r="R40" s="13">
        <v>111</v>
      </c>
      <c r="S40" s="13">
        <v>36</v>
      </c>
      <c r="T40" s="13">
        <v>94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f>COUNT(W40,#REF!,Y40,AA40)/4*100</f>
        <v>0</v>
      </c>
      <c r="AF40" s="13"/>
      <c r="AG40" s="13"/>
      <c r="AH40" s="18">
        <f t="shared" si="0"/>
        <v>0</v>
      </c>
    </row>
    <row r="41" spans="1:34" s="3" customFormat="1" ht="15.75">
      <c r="A41" s="22" t="s">
        <v>106</v>
      </c>
      <c r="B41" s="23" t="s">
        <v>45</v>
      </c>
      <c r="C41" s="13">
        <v>50.9</v>
      </c>
      <c r="D41" s="13">
        <v>50.9</v>
      </c>
      <c r="E41" s="13">
        <v>53.99</v>
      </c>
      <c r="F41" s="13">
        <v>53.99</v>
      </c>
      <c r="G41" s="38"/>
      <c r="H41" s="34"/>
      <c r="I41" s="18">
        <v>100</v>
      </c>
      <c r="J41" s="13">
        <v>62</v>
      </c>
      <c r="K41" s="13">
        <v>62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55</v>
      </c>
      <c r="T41" s="13">
        <v>55</v>
      </c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13">
        <v>149.9</v>
      </c>
      <c r="D42" s="13">
        <v>149.9</v>
      </c>
      <c r="E42" s="13">
        <v>159.99</v>
      </c>
      <c r="F42" s="13">
        <v>159.99</v>
      </c>
      <c r="G42" s="38"/>
      <c r="H42" s="34"/>
      <c r="I42" s="18">
        <v>100</v>
      </c>
      <c r="J42" s="13"/>
      <c r="K42" s="13"/>
      <c r="L42" s="4"/>
      <c r="M42" s="4"/>
      <c r="N42" s="4"/>
      <c r="O42" s="4"/>
      <c r="P42" s="18">
        <f t="shared" si="1"/>
        <v>0</v>
      </c>
      <c r="Q42" s="13">
        <v>150</v>
      </c>
      <c r="R42" s="13">
        <v>150</v>
      </c>
      <c r="S42" s="13">
        <v>132</v>
      </c>
      <c r="T42" s="13">
        <v>156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15" customHeight="1">
      <c r="A43" s="22" t="s">
        <v>108</v>
      </c>
      <c r="B43" s="23" t="s">
        <v>47</v>
      </c>
      <c r="C43" s="13">
        <v>69.9</v>
      </c>
      <c r="D43" s="13">
        <v>69.9</v>
      </c>
      <c r="E43" s="13">
        <v>66.99</v>
      </c>
      <c r="F43" s="13">
        <v>89.99</v>
      </c>
      <c r="G43" s="38"/>
      <c r="H43" s="34"/>
      <c r="I43" s="18">
        <v>100</v>
      </c>
      <c r="J43" s="13">
        <v>73</v>
      </c>
      <c r="K43" s="13">
        <v>73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60</v>
      </c>
      <c r="T43" s="13">
        <v>60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13">
        <v>125.9</v>
      </c>
      <c r="D44" s="13">
        <v>125.9</v>
      </c>
      <c r="E44" s="13">
        <v>125.99</v>
      </c>
      <c r="F44" s="13">
        <v>125.99</v>
      </c>
      <c r="G44" s="38"/>
      <c r="H44" s="34"/>
      <c r="I44" s="18">
        <v>100</v>
      </c>
      <c r="J44" s="13">
        <v>157</v>
      </c>
      <c r="K44" s="13">
        <v>157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108</v>
      </c>
      <c r="T44" s="13">
        <v>108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13">
        <v>38.9</v>
      </c>
      <c r="D45" s="13">
        <v>42.9</v>
      </c>
      <c r="E45" s="13">
        <v>37.99</v>
      </c>
      <c r="F45" s="13">
        <v>39.99</v>
      </c>
      <c r="G45" s="38"/>
      <c r="H45" s="34"/>
      <c r="I45" s="18">
        <v>100</v>
      </c>
      <c r="J45" s="13">
        <v>46</v>
      </c>
      <c r="K45" s="13">
        <v>52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5">
      <c r="A50" s="16"/>
      <c r="B50" s="39" t="s">
        <v>53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5">
      <c r="A51" s="16"/>
      <c r="B51" s="39" t="s">
        <v>54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5">
      <c r="A52" s="16"/>
      <c r="B52" s="39" t="s">
        <v>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>
      <c r="A53" s="16"/>
      <c r="B53" s="39" t="s">
        <v>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15">
      <c r="A54" s="16"/>
      <c r="B54" s="39" t="s">
        <v>57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ht="16.5" customHeight="1">
      <c r="B55" s="27"/>
    </row>
  </sheetData>
  <sheetProtection/>
  <mergeCells count="34">
    <mergeCell ref="AF3:AH3"/>
    <mergeCell ref="Y4:Z4"/>
    <mergeCell ref="AA4:AB4"/>
    <mergeCell ref="AF4:AG4"/>
    <mergeCell ref="W3:AE3"/>
    <mergeCell ref="AE4:AE5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J3:P3"/>
    <mergeCell ref="Q3:V3"/>
    <mergeCell ref="AF1:AH1"/>
    <mergeCell ref="B2:V2"/>
    <mergeCell ref="A3:A4"/>
    <mergeCell ref="AH4:AH5"/>
    <mergeCell ref="AC4:AD4"/>
    <mergeCell ref="C4:D4"/>
    <mergeCell ref="E4:F4"/>
    <mergeCell ref="G4:H4"/>
    <mergeCell ref="I4:I5"/>
    <mergeCell ref="S4:T4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zivil_econom7</cp:lastModifiedBy>
  <cp:lastPrinted>2018-07-18T05:47:43Z</cp:lastPrinted>
  <dcterms:created xsi:type="dcterms:W3CDTF">2014-08-12T03:29:51Z</dcterms:created>
  <dcterms:modified xsi:type="dcterms:W3CDTF">2018-07-18T13:08:15Z</dcterms:modified>
  <cp:category/>
  <cp:version/>
  <cp:contentType/>
  <cp:contentStatus/>
</cp:coreProperties>
</file>