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'Лист1'!$A$1:$E$57</definedName>
  </definedNames>
  <calcPr fullCalcOnLoad="1"/>
</workbook>
</file>

<file path=xl/sharedStrings.xml><?xml version="1.0" encoding="utf-8"?>
<sst xmlns="http://schemas.openxmlformats.org/spreadsheetml/2006/main" count="55" uniqueCount="55">
  <si>
    <t>Показатели</t>
  </si>
  <si>
    <t>Все категории хозяйств*</t>
  </si>
  <si>
    <t>Сельскохозяйственные организации</t>
  </si>
  <si>
    <t>Пашня</t>
  </si>
  <si>
    <t>Вся посевная площадь</t>
  </si>
  <si>
    <t>Зерновые и зернобобовые культуры, всего</t>
  </si>
  <si>
    <t>из них:   пшеница</t>
  </si>
  <si>
    <t xml:space="preserve">               рожь</t>
  </si>
  <si>
    <t>Яровые зерновые и зернобобовые культуры, всего</t>
  </si>
  <si>
    <t>из них: пшеница</t>
  </si>
  <si>
    <t xml:space="preserve">              ячмень</t>
  </si>
  <si>
    <t xml:space="preserve">              кукуруза на зерно</t>
  </si>
  <si>
    <t xml:space="preserve">              овёс</t>
  </si>
  <si>
    <t xml:space="preserve">              зернобобовые, всего</t>
  </si>
  <si>
    <t xml:space="preserve">              в т.ч.  горох</t>
  </si>
  <si>
    <t xml:space="preserve">              крупяные, всего</t>
  </si>
  <si>
    <t xml:space="preserve">              просо</t>
  </si>
  <si>
    <t>Технические культуры, всего</t>
  </si>
  <si>
    <t>из них: сахарная свекла (фабричная)</t>
  </si>
  <si>
    <t>Масличные культуры, всего</t>
  </si>
  <si>
    <t>из них:   подсолнечник на зерно</t>
  </si>
  <si>
    <t xml:space="preserve">               рапс, всего</t>
  </si>
  <si>
    <t xml:space="preserve">               соя</t>
  </si>
  <si>
    <t>Картофель и овоще-бахчевые</t>
  </si>
  <si>
    <t>из них:   картофель</t>
  </si>
  <si>
    <t xml:space="preserve">               овощи</t>
  </si>
  <si>
    <t>Кормовые культуры, всего</t>
  </si>
  <si>
    <t>из них:  многолетние травы посева прошлых лет</t>
  </si>
  <si>
    <t xml:space="preserve">              озимые на зелёный корм</t>
  </si>
  <si>
    <t xml:space="preserve">              кукуруза на кормовые цели</t>
  </si>
  <si>
    <t xml:space="preserve">              однолетние травы</t>
  </si>
  <si>
    <t>Яровой сев, всего</t>
  </si>
  <si>
    <t>Пары</t>
  </si>
  <si>
    <t>Весновспашка</t>
  </si>
  <si>
    <r>
      <t xml:space="preserve">* </t>
    </r>
    <r>
      <rPr>
        <b/>
        <sz val="12"/>
        <rFont val="Times New Roman"/>
        <family val="1"/>
      </rPr>
      <t>включая хозяйства населения</t>
    </r>
  </si>
  <si>
    <t>в т.ч.     озимые зерновые (на зерно)</t>
  </si>
  <si>
    <t xml:space="preserve">              в т.ч. гречиха</t>
  </si>
  <si>
    <t xml:space="preserve">                    из него озимый рапс</t>
  </si>
  <si>
    <t xml:space="preserve">              многолетние беспокровные травы</t>
  </si>
  <si>
    <t>га</t>
  </si>
  <si>
    <t>КФХ</t>
  </si>
  <si>
    <t>ЛПХ</t>
  </si>
  <si>
    <t>Приложение</t>
  </si>
  <si>
    <t>к письму Минсельхоза Чувашии</t>
  </si>
  <si>
    <t>Таблица 1</t>
  </si>
  <si>
    <t xml:space="preserve">администрации Цивильского района </t>
  </si>
  <si>
    <t>Кудряшова Т.И. 8(83545) 21-4-22</t>
  </si>
  <si>
    <t>Зам.главы- начальник отдела сельского хозяйства</t>
  </si>
  <si>
    <t>А.Ю. Виноградов</t>
  </si>
  <si>
    <t>Структура(прогнозная) посевных площадей под урожай 2013 года по Цивильскому району</t>
  </si>
  <si>
    <t>№ 02/42-6302  от  20.11.2012</t>
  </si>
  <si>
    <t xml:space="preserve">               ячмень</t>
  </si>
  <si>
    <t xml:space="preserve">               тритикале</t>
  </si>
  <si>
    <t xml:space="preserve">               рыжик озимой</t>
  </si>
  <si>
    <t xml:space="preserve">            конопля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</si>
</sst>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75" zoomScaleNormal="75" workbookViewId="0" topLeftCell="A25">
      <selection activeCell="C42" sqref="C42"/>
    </sheetView>
  </sheetViews>
  <sheetFormatPr defaultColWidth="9.00390625" defaultRowHeight="12.75"/>
  <cols>
    <col min="1" max="1" width="62.375" style="0" customWidth="1"/>
    <col min="2" max="2" width="17.25390625" style="0" customWidth="1"/>
    <col min="3" max="3" width="26.75390625" style="0" customWidth="1"/>
  </cols>
  <sheetData>
    <row r="1" spans="3:7" ht="18.75">
      <c r="C1" s="18" t="s">
        <v>42</v>
      </c>
      <c r="D1" s="18"/>
      <c r="E1" s="18"/>
      <c r="F1" s="4"/>
      <c r="G1" s="4"/>
    </row>
    <row r="2" spans="3:7" ht="18.75">
      <c r="C2" s="18" t="s">
        <v>43</v>
      </c>
      <c r="D2" s="18"/>
      <c r="E2" s="18"/>
      <c r="F2" s="4"/>
      <c r="G2" s="4"/>
    </row>
    <row r="3" spans="3:7" ht="18.75">
      <c r="C3" s="18" t="s">
        <v>50</v>
      </c>
      <c r="D3" s="18"/>
      <c r="E3" s="18"/>
      <c r="F3" s="4"/>
      <c r="G3" s="4"/>
    </row>
    <row r="4" spans="1:7" ht="18.75">
      <c r="A4" s="2"/>
      <c r="B4" s="8"/>
      <c r="C4" s="19" t="s">
        <v>44</v>
      </c>
      <c r="D4" s="19"/>
      <c r="E4" s="19"/>
      <c r="F4" s="8"/>
      <c r="G4" s="8"/>
    </row>
    <row r="5" spans="1:7" ht="18.75">
      <c r="A5" s="17" t="s">
        <v>49</v>
      </c>
      <c r="B5" s="17"/>
      <c r="C5" s="17"/>
      <c r="D5" s="17"/>
      <c r="E5" s="17"/>
      <c r="F5" s="8"/>
      <c r="G5" s="8"/>
    </row>
    <row r="6" spans="1:7" ht="15.75">
      <c r="A6" s="1"/>
      <c r="B6" s="8"/>
      <c r="C6" s="8"/>
      <c r="D6" s="8"/>
      <c r="E6" s="8"/>
      <c r="F6" s="8"/>
      <c r="G6" s="8"/>
    </row>
    <row r="7" spans="1:7" ht="15.75">
      <c r="A7" s="3"/>
      <c r="B7" s="9"/>
      <c r="C7" s="8"/>
      <c r="D7" s="8"/>
      <c r="E7" s="9" t="s">
        <v>39</v>
      </c>
      <c r="F7" s="8"/>
      <c r="G7" s="8"/>
    </row>
    <row r="8" spans="1:7" ht="31.5">
      <c r="A8" s="7" t="s">
        <v>0</v>
      </c>
      <c r="B8" s="7" t="s">
        <v>1</v>
      </c>
      <c r="C8" s="7" t="s">
        <v>2</v>
      </c>
      <c r="D8" s="10" t="s">
        <v>40</v>
      </c>
      <c r="E8" s="10" t="s">
        <v>41</v>
      </c>
      <c r="F8" s="8"/>
      <c r="G8" s="8"/>
    </row>
    <row r="9" spans="1:7" ht="15.75">
      <c r="A9" s="6" t="s">
        <v>3</v>
      </c>
      <c r="B9" s="6">
        <f>C9+D9+E9</f>
        <v>37264</v>
      </c>
      <c r="C9" s="6">
        <v>24280</v>
      </c>
      <c r="D9" s="6">
        <v>5129</v>
      </c>
      <c r="E9" s="6">
        <v>7855</v>
      </c>
      <c r="F9" s="8"/>
      <c r="G9" s="8"/>
    </row>
    <row r="10" spans="1:7" ht="15.75">
      <c r="A10" s="6" t="s">
        <v>4</v>
      </c>
      <c r="B10" s="6">
        <f>B11+B27+B30+B36+B39</f>
        <v>32486</v>
      </c>
      <c r="C10" s="6">
        <f>C11+C27+C30+C36+C39</f>
        <v>19502</v>
      </c>
      <c r="D10" s="6">
        <f>D11+D27+D30+D36+D39</f>
        <v>5129</v>
      </c>
      <c r="E10" s="6">
        <f>E11+E27+E30+E36+E39</f>
        <v>7855</v>
      </c>
      <c r="F10" s="8"/>
      <c r="G10" s="8"/>
    </row>
    <row r="11" spans="1:7" ht="15.75">
      <c r="A11" s="6" t="s">
        <v>5</v>
      </c>
      <c r="B11" s="6">
        <f>B12+B17</f>
        <v>17220</v>
      </c>
      <c r="C11" s="6">
        <f>C12+C17</f>
        <v>13605</v>
      </c>
      <c r="D11" s="6">
        <f>D12+D17</f>
        <v>3615</v>
      </c>
      <c r="E11" s="6">
        <f>E12+E17</f>
        <v>0</v>
      </c>
      <c r="F11" s="8"/>
      <c r="G11" s="8"/>
    </row>
    <row r="12" spans="1:7" ht="15.75">
      <c r="A12" s="6" t="s">
        <v>35</v>
      </c>
      <c r="B12" s="6">
        <f>B13+B14+B15+B16</f>
        <v>5130</v>
      </c>
      <c r="C12" s="6">
        <f>C13+C14+C16</f>
        <v>3305</v>
      </c>
      <c r="D12" s="6">
        <f>D13+D14+D15</f>
        <v>1825</v>
      </c>
      <c r="E12" s="6">
        <f>E13+E14</f>
        <v>0</v>
      </c>
      <c r="F12" s="8"/>
      <c r="G12" s="8"/>
    </row>
    <row r="13" spans="1:7" ht="15.75">
      <c r="A13" s="6" t="s">
        <v>6</v>
      </c>
      <c r="B13" s="6">
        <f>C13+D13+E13</f>
        <v>3161</v>
      </c>
      <c r="C13" s="6">
        <v>2274</v>
      </c>
      <c r="D13" s="6">
        <v>887</v>
      </c>
      <c r="E13" s="11"/>
      <c r="F13" s="8"/>
      <c r="G13" s="8"/>
    </row>
    <row r="14" spans="1:7" ht="15.75">
      <c r="A14" s="6" t="s">
        <v>7</v>
      </c>
      <c r="B14" s="6">
        <f>C14+D14+E14</f>
        <v>1965</v>
      </c>
      <c r="C14" s="6">
        <v>1027</v>
      </c>
      <c r="D14" s="6">
        <v>938</v>
      </c>
      <c r="E14" s="11"/>
      <c r="F14" s="8"/>
      <c r="G14" s="8"/>
    </row>
    <row r="15" spans="1:7" ht="15.75">
      <c r="A15" s="6" t="s">
        <v>51</v>
      </c>
      <c r="B15" s="6"/>
      <c r="C15" s="6"/>
      <c r="D15" s="6"/>
      <c r="E15" s="11"/>
      <c r="F15" s="8"/>
      <c r="G15" s="8"/>
    </row>
    <row r="16" spans="1:7" ht="15.75">
      <c r="A16" s="6" t="s">
        <v>52</v>
      </c>
      <c r="B16" s="6">
        <v>4</v>
      </c>
      <c r="C16" s="6">
        <v>4</v>
      </c>
      <c r="D16" s="11"/>
      <c r="E16" s="11"/>
      <c r="F16" s="8"/>
      <c r="G16" s="8"/>
    </row>
    <row r="17" spans="1:7" ht="15.75">
      <c r="A17" s="6" t="s">
        <v>8</v>
      </c>
      <c r="B17" s="6">
        <f>B18+B19+B20+B21+B22+B24</f>
        <v>12090</v>
      </c>
      <c r="C17" s="6">
        <f>C18+C19+C20+C21+C22+C24</f>
        <v>10300</v>
      </c>
      <c r="D17" s="6">
        <f>D18+D19+D20+D21+D22+D24</f>
        <v>1790</v>
      </c>
      <c r="E17" s="6">
        <f>E18+E19+E20+E21+E22+E24</f>
        <v>0</v>
      </c>
      <c r="F17" s="8"/>
      <c r="G17" s="8"/>
    </row>
    <row r="18" spans="1:7" ht="15.75">
      <c r="A18" s="6" t="s">
        <v>9</v>
      </c>
      <c r="B18" s="6">
        <f>C18+D18+E18</f>
        <v>5625</v>
      </c>
      <c r="C18" s="6">
        <v>4625</v>
      </c>
      <c r="D18" s="6">
        <v>1000</v>
      </c>
      <c r="E18" s="11"/>
      <c r="F18" s="8"/>
      <c r="G18" s="8"/>
    </row>
    <row r="19" spans="1:7" ht="15.75">
      <c r="A19" s="6" t="s">
        <v>10</v>
      </c>
      <c r="B19" s="6">
        <f>C19+D19+E19</f>
        <v>5885</v>
      </c>
      <c r="C19" s="6">
        <v>5315</v>
      </c>
      <c r="D19" s="6">
        <v>570</v>
      </c>
      <c r="E19" s="11"/>
      <c r="F19" s="8"/>
      <c r="G19" s="8"/>
    </row>
    <row r="20" spans="1:7" ht="15.75">
      <c r="A20" s="6" t="s">
        <v>11</v>
      </c>
      <c r="B20" s="6"/>
      <c r="C20" s="6"/>
      <c r="D20" s="6"/>
      <c r="E20" s="11"/>
      <c r="F20" s="8"/>
      <c r="G20" s="8"/>
    </row>
    <row r="21" spans="1:7" ht="15.75">
      <c r="A21" s="6" t="s">
        <v>12</v>
      </c>
      <c r="B21" s="6">
        <f>C21+D21+E21</f>
        <v>370</v>
      </c>
      <c r="C21" s="6">
        <v>300</v>
      </c>
      <c r="D21" s="6">
        <v>70</v>
      </c>
      <c r="E21" s="11"/>
      <c r="F21" s="8"/>
      <c r="G21" s="8"/>
    </row>
    <row r="22" spans="1:7" ht="15.75">
      <c r="A22" s="6" t="s">
        <v>13</v>
      </c>
      <c r="B22" s="6">
        <f>C22+D22+E22</f>
        <v>200</v>
      </c>
      <c r="C22" s="6">
        <v>50</v>
      </c>
      <c r="D22" s="6">
        <v>150</v>
      </c>
      <c r="E22" s="11"/>
      <c r="F22" s="8"/>
      <c r="G22" s="8"/>
    </row>
    <row r="23" spans="1:7" ht="15.75">
      <c r="A23" s="6" t="s">
        <v>14</v>
      </c>
      <c r="B23" s="6">
        <f>C23+D23+E23</f>
        <v>30</v>
      </c>
      <c r="C23" s="6">
        <v>30</v>
      </c>
      <c r="D23" s="6"/>
      <c r="E23" s="11"/>
      <c r="F23" s="8"/>
      <c r="G23" s="8"/>
    </row>
    <row r="24" spans="1:7" ht="15.75">
      <c r="A24" s="6" t="s">
        <v>15</v>
      </c>
      <c r="B24" s="6">
        <f>C24+D24+E24</f>
        <v>10</v>
      </c>
      <c r="C24" s="6">
        <v>10</v>
      </c>
      <c r="D24" s="11"/>
      <c r="E24" s="11"/>
      <c r="F24" s="8"/>
      <c r="G24" s="8"/>
    </row>
    <row r="25" spans="1:7" ht="15.75">
      <c r="A25" s="6" t="s">
        <v>36</v>
      </c>
      <c r="B25" s="6">
        <f>C25+D25+E25</f>
        <v>10</v>
      </c>
      <c r="C25" s="6">
        <v>10</v>
      </c>
      <c r="D25" s="11"/>
      <c r="E25" s="11"/>
      <c r="F25" s="8"/>
      <c r="G25" s="8"/>
    </row>
    <row r="26" spans="1:7" ht="15.75">
      <c r="A26" s="6" t="s">
        <v>16</v>
      </c>
      <c r="B26" s="6"/>
      <c r="C26" s="6"/>
      <c r="D26" s="11"/>
      <c r="E26" s="11"/>
      <c r="F26" s="8"/>
      <c r="G26" s="8"/>
    </row>
    <row r="27" spans="1:7" ht="15.75">
      <c r="A27" s="6" t="s">
        <v>17</v>
      </c>
      <c r="B27" s="6">
        <f>C27+D27+E27</f>
        <v>3</v>
      </c>
      <c r="C27" s="6">
        <v>3</v>
      </c>
      <c r="D27" s="11"/>
      <c r="E27" s="11"/>
      <c r="F27" s="8"/>
      <c r="G27" s="8"/>
    </row>
    <row r="28" spans="1:7" ht="15.75">
      <c r="A28" s="6" t="s">
        <v>18</v>
      </c>
      <c r="B28" s="6"/>
      <c r="C28" s="6"/>
      <c r="D28" s="11"/>
      <c r="E28" s="11"/>
      <c r="F28" s="8"/>
      <c r="G28" s="8"/>
    </row>
    <row r="29" spans="1:7" ht="15.75">
      <c r="A29" s="6" t="s">
        <v>54</v>
      </c>
      <c r="B29" s="6">
        <f>C29+D29+E29</f>
        <v>3</v>
      </c>
      <c r="C29" s="6">
        <v>3</v>
      </c>
      <c r="D29" s="11"/>
      <c r="E29" s="11"/>
      <c r="F29" s="8"/>
      <c r="G29" s="8"/>
    </row>
    <row r="30" spans="1:7" ht="15.75">
      <c r="A30" s="6" t="s">
        <v>19</v>
      </c>
      <c r="B30" s="6">
        <f>C30+D30+E30</f>
        <v>130</v>
      </c>
      <c r="C30" s="6">
        <v>50</v>
      </c>
      <c r="D30" s="16">
        <v>80</v>
      </c>
      <c r="E30" s="11"/>
      <c r="F30" s="8"/>
      <c r="G30" s="8"/>
    </row>
    <row r="31" spans="1:7" ht="15.75">
      <c r="A31" s="6" t="s">
        <v>20</v>
      </c>
      <c r="B31" s="6"/>
      <c r="C31" s="6"/>
      <c r="D31" s="11"/>
      <c r="E31" s="11"/>
      <c r="F31" s="8"/>
      <c r="G31" s="8"/>
    </row>
    <row r="32" spans="1:7" ht="15.75">
      <c r="A32" s="6" t="s">
        <v>53</v>
      </c>
      <c r="B32" s="6">
        <v>80</v>
      </c>
      <c r="C32" s="6"/>
      <c r="D32" s="16">
        <v>80</v>
      </c>
      <c r="E32" s="11"/>
      <c r="F32" s="8"/>
      <c r="G32" s="8"/>
    </row>
    <row r="33" spans="1:7" ht="15.75">
      <c r="A33" s="6" t="s">
        <v>21</v>
      </c>
      <c r="B33" s="6"/>
      <c r="C33" s="6"/>
      <c r="D33" s="11"/>
      <c r="E33" s="11"/>
      <c r="F33" s="8"/>
      <c r="G33" s="8"/>
    </row>
    <row r="34" spans="1:7" ht="15.75">
      <c r="A34" s="6" t="s">
        <v>37</v>
      </c>
      <c r="B34" s="6"/>
      <c r="C34" s="6"/>
      <c r="D34" s="11"/>
      <c r="E34" s="11"/>
      <c r="F34" s="8"/>
      <c r="G34" s="8"/>
    </row>
    <row r="35" spans="1:7" ht="15.75">
      <c r="A35" s="6" t="s">
        <v>22</v>
      </c>
      <c r="B35" s="6">
        <f>C35+D35+E35</f>
        <v>50</v>
      </c>
      <c r="C35" s="6">
        <v>50</v>
      </c>
      <c r="D35" s="11"/>
      <c r="E35" s="11"/>
      <c r="F35" s="8"/>
      <c r="G35" s="8"/>
    </row>
    <row r="36" spans="1:7" ht="15.75">
      <c r="A36" s="6" t="s">
        <v>23</v>
      </c>
      <c r="B36" s="6">
        <f>B37+B38</f>
        <v>2255</v>
      </c>
      <c r="C36" s="6">
        <f>C37+C38</f>
        <v>200</v>
      </c>
      <c r="D36" s="6">
        <f>D37+D38</f>
        <v>230</v>
      </c>
      <c r="E36" s="6">
        <f>E37+E38</f>
        <v>1825</v>
      </c>
      <c r="F36" s="8"/>
      <c r="G36" s="8"/>
    </row>
    <row r="37" spans="1:7" ht="15.75">
      <c r="A37" s="6" t="s">
        <v>24</v>
      </c>
      <c r="B37" s="6">
        <f>C37+D37+E37</f>
        <v>1877</v>
      </c>
      <c r="C37" s="6">
        <v>200</v>
      </c>
      <c r="D37" s="6">
        <v>200</v>
      </c>
      <c r="E37" s="6">
        <v>1477</v>
      </c>
      <c r="F37" s="8"/>
      <c r="G37" s="8"/>
    </row>
    <row r="38" spans="1:7" ht="15.75">
      <c r="A38" s="6" t="s">
        <v>25</v>
      </c>
      <c r="B38" s="6">
        <f>C38+D38+E38</f>
        <v>378</v>
      </c>
      <c r="C38" s="6"/>
      <c r="D38" s="6">
        <v>30</v>
      </c>
      <c r="E38" s="6">
        <v>348</v>
      </c>
      <c r="F38" s="8"/>
      <c r="G38" s="8"/>
    </row>
    <row r="39" spans="1:7" ht="15.75">
      <c r="A39" s="6" t="s">
        <v>26</v>
      </c>
      <c r="B39" s="6">
        <f>B40+B41+B42+B43+B44</f>
        <v>12878</v>
      </c>
      <c r="C39" s="6">
        <f>C40+C41+C42+C43+C44</f>
        <v>5644</v>
      </c>
      <c r="D39" s="6">
        <f>D40+D41+D42+D43+D44</f>
        <v>1204</v>
      </c>
      <c r="E39" s="6">
        <f>E40+E41+E42+E43+E44</f>
        <v>6030</v>
      </c>
      <c r="F39" s="8"/>
      <c r="G39" s="8"/>
    </row>
    <row r="40" spans="1:7" ht="15.75">
      <c r="A40" s="6" t="s">
        <v>27</v>
      </c>
      <c r="B40" s="6">
        <f>C40+D40+E40</f>
        <v>10148</v>
      </c>
      <c r="C40" s="6">
        <v>3214</v>
      </c>
      <c r="D40" s="6">
        <v>904</v>
      </c>
      <c r="E40" s="6">
        <v>6030</v>
      </c>
      <c r="F40" s="8"/>
      <c r="G40" s="8"/>
    </row>
    <row r="41" spans="1:7" ht="15.75">
      <c r="A41" s="6" t="s">
        <v>28</v>
      </c>
      <c r="B41" s="6">
        <f>C41+D41+E41</f>
        <v>300</v>
      </c>
      <c r="C41" s="6">
        <v>100</v>
      </c>
      <c r="D41" s="6">
        <v>200</v>
      </c>
      <c r="E41" s="11"/>
      <c r="F41" s="8"/>
      <c r="G41" s="8"/>
    </row>
    <row r="42" spans="1:7" ht="15.75">
      <c r="A42" s="6" t="s">
        <v>29</v>
      </c>
      <c r="B42" s="6">
        <f>C42+D42+E42</f>
        <v>0</v>
      </c>
      <c r="C42" s="6"/>
      <c r="D42" s="11"/>
      <c r="E42" s="11"/>
      <c r="F42" s="8"/>
      <c r="G42" s="8"/>
    </row>
    <row r="43" spans="1:7" ht="15.75">
      <c r="A43" s="6" t="s">
        <v>30</v>
      </c>
      <c r="B43" s="6">
        <f>C43+D43+E43</f>
        <v>2030</v>
      </c>
      <c r="C43" s="6">
        <v>2030</v>
      </c>
      <c r="D43" s="6"/>
      <c r="E43" s="11"/>
      <c r="F43" s="8"/>
      <c r="G43" s="8"/>
    </row>
    <row r="44" spans="1:7" ht="15.75">
      <c r="A44" s="6" t="s">
        <v>38</v>
      </c>
      <c r="B44" s="6">
        <f>C44+D44+E44</f>
        <v>400</v>
      </c>
      <c r="C44" s="6">
        <v>300</v>
      </c>
      <c r="D44" s="6">
        <v>100</v>
      </c>
      <c r="E44" s="6"/>
      <c r="F44" s="8"/>
      <c r="G44" s="8"/>
    </row>
    <row r="45" spans="1:7" ht="15.75">
      <c r="A45" s="6" t="s">
        <v>31</v>
      </c>
      <c r="B45" s="6">
        <f>B17+B27+B35+B36+B42+B43+B44</f>
        <v>16828</v>
      </c>
      <c r="C45" s="6">
        <f>C17+C27+C30+C36+C42+C43+C44</f>
        <v>12883</v>
      </c>
      <c r="D45" s="6">
        <f>D17+D27+D36+D42+D43+D44</f>
        <v>2120</v>
      </c>
      <c r="E45" s="6">
        <f>E17+E27+E30+E36+E42+E43+E44</f>
        <v>1825</v>
      </c>
      <c r="F45" s="8"/>
      <c r="G45" s="8"/>
    </row>
    <row r="46" spans="1:7" ht="15.75">
      <c r="A46" s="6" t="s">
        <v>32</v>
      </c>
      <c r="B46" s="6">
        <f>B9-B10</f>
        <v>4778</v>
      </c>
      <c r="C46" s="6">
        <f>C9-C10</f>
        <v>4778</v>
      </c>
      <c r="D46" s="6">
        <f>D9-D10</f>
        <v>0</v>
      </c>
      <c r="E46" s="6">
        <f>E9-E10</f>
        <v>0</v>
      </c>
      <c r="F46" s="8"/>
      <c r="G46" s="8"/>
    </row>
    <row r="47" spans="1:7" ht="15.75">
      <c r="A47" s="6" t="s">
        <v>33</v>
      </c>
      <c r="B47" s="6"/>
      <c r="C47" s="6"/>
      <c r="D47" s="11"/>
      <c r="E47" s="11"/>
      <c r="F47" s="8"/>
      <c r="G47" s="8"/>
    </row>
    <row r="48" spans="1:7" ht="18.75">
      <c r="A48" s="5" t="s">
        <v>34</v>
      </c>
      <c r="B48" s="8"/>
      <c r="C48" s="8"/>
      <c r="D48" s="8"/>
      <c r="E48" s="8"/>
      <c r="F48" s="8"/>
      <c r="G48" s="8"/>
    </row>
    <row r="49" spans="1:7" ht="13.5" customHeight="1">
      <c r="A49" s="5"/>
      <c r="B49" s="8"/>
      <c r="C49" s="8"/>
      <c r="D49" s="8"/>
      <c r="E49" s="8"/>
      <c r="F49" s="8"/>
      <c r="G49" s="8"/>
    </row>
    <row r="50" spans="1:7" ht="18.75">
      <c r="A50" s="12"/>
      <c r="B50" s="8"/>
      <c r="C50" s="8"/>
      <c r="D50" s="8"/>
      <c r="E50" s="8"/>
      <c r="F50" s="8"/>
      <c r="G50" s="8"/>
    </row>
    <row r="51" spans="1:7" ht="15.75">
      <c r="A51" s="13"/>
      <c r="B51" s="14"/>
      <c r="C51" s="15"/>
      <c r="D51" s="15"/>
      <c r="E51" s="15"/>
      <c r="F51" s="8"/>
      <c r="G51" s="8"/>
    </row>
    <row r="52" spans="1:7" ht="18.75">
      <c r="A52" s="5" t="s">
        <v>47</v>
      </c>
      <c r="B52" s="8"/>
      <c r="C52" s="8"/>
      <c r="G52" s="8"/>
    </row>
    <row r="53" spans="1:7" ht="18.75">
      <c r="A53" s="12" t="s">
        <v>45</v>
      </c>
      <c r="B53" s="8"/>
      <c r="C53" s="8" t="s">
        <v>48</v>
      </c>
      <c r="G53" s="8"/>
    </row>
    <row r="54" ht="12.75">
      <c r="G54" s="8"/>
    </row>
    <row r="55" ht="12.75">
      <c r="G55" s="8"/>
    </row>
    <row r="56" ht="12.75">
      <c r="G56" s="8"/>
    </row>
    <row r="57" spans="1:7" ht="12.75">
      <c r="A57" t="s">
        <v>46</v>
      </c>
      <c r="G57" s="8"/>
    </row>
    <row r="59" spans="1:3" ht="18.75">
      <c r="A59" s="12"/>
      <c r="B59" s="8"/>
      <c r="C59" s="8"/>
    </row>
  </sheetData>
  <mergeCells count="5">
    <mergeCell ref="A5:E5"/>
    <mergeCell ref="C1:E1"/>
    <mergeCell ref="C2:E2"/>
    <mergeCell ref="C3:E3"/>
    <mergeCell ref="C4:E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agro9</cp:lastModifiedBy>
  <cp:lastPrinted>2012-12-05T11:16:38Z</cp:lastPrinted>
  <dcterms:created xsi:type="dcterms:W3CDTF">2010-10-09T08:10:55Z</dcterms:created>
  <dcterms:modified xsi:type="dcterms:W3CDTF">2013-01-21T07:32:53Z</dcterms:modified>
  <cp:category/>
  <cp:version/>
  <cp:contentType/>
  <cp:contentStatus/>
</cp:coreProperties>
</file>